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  <sheet name="Лист2" sheetId="2" r:id="rId2"/>
  </sheets>
  <definedNames>
    <definedName name="_xlnm.Print_Area" localSheetId="0">Лист1!$A$1:$D$63</definedName>
    <definedName name="_xlnm.Print_Area" localSheetId="1">Лист2!$A$1:$C$20</definedName>
  </definedNames>
  <calcPr calcId="152511"/>
</workbook>
</file>

<file path=xl/calcChain.xml><?xml version="1.0" encoding="utf-8"?>
<calcChain xmlns="http://schemas.openxmlformats.org/spreadsheetml/2006/main">
  <c r="D52" i="1" l="1"/>
  <c r="D63" i="1" l="1"/>
  <c r="D49" i="1" l="1"/>
  <c r="D38" i="1"/>
  <c r="D43" i="1" l="1"/>
  <c r="C18" i="2" l="1"/>
  <c r="C17" i="2"/>
  <c r="C12" i="2"/>
</calcChain>
</file>

<file path=xl/sharedStrings.xml><?xml version="1.0" encoding="utf-8"?>
<sst xmlns="http://schemas.openxmlformats.org/spreadsheetml/2006/main" count="72" uniqueCount="62">
  <si>
    <t>Совета народных депутатов</t>
  </si>
  <si>
    <t xml:space="preserve"> </t>
  </si>
  <si>
    <t>Бюджетная классификация</t>
  </si>
  <si>
    <t>Направление расходов</t>
  </si>
  <si>
    <t>раздел, подраздел</t>
  </si>
  <si>
    <t>экономическая статья</t>
  </si>
  <si>
    <t>12.01</t>
  </si>
  <si>
    <t>12.02</t>
  </si>
  <si>
    <t>12.03</t>
  </si>
  <si>
    <t xml:space="preserve">Благоустройство села Гояны                                       </t>
  </si>
  <si>
    <t xml:space="preserve">Благоустройство села Дзержинское                                  </t>
  </si>
  <si>
    <t xml:space="preserve">Благоустройство села Дойбаны                                    </t>
  </si>
  <si>
    <t xml:space="preserve">Благоустройство села Дубово                                       </t>
  </si>
  <si>
    <t xml:space="preserve">Благоустройство села Роги                                       </t>
  </si>
  <si>
    <t xml:space="preserve">Благоустройство села Цыбулевка                                    </t>
  </si>
  <si>
    <t>Утверждено:</t>
  </si>
  <si>
    <t>_______________ А. Н. Коломыцев</t>
  </si>
  <si>
    <t>Кап ремонт кровли ул. Октябрьская,  31 с устройством водосточной системы</t>
  </si>
  <si>
    <t>Кап ремонт кровли ул. Ломоносова, 10 "а"   с устройством водосточной системы</t>
  </si>
  <si>
    <t>Кап ремонт кровли ул. Октябрьская, 88  с устройством водосточной системы</t>
  </si>
  <si>
    <t>Кап ремонт кровли ул. Октябрьская , 86   с устройством водосточной системы</t>
  </si>
  <si>
    <t>Кап ремонт кровли ул. Ломоносова, 14"а"   с устройством водосточной системы</t>
  </si>
  <si>
    <t>Кап ремонт кровли ул. Октябрьская, 7   с устройством водосточной системы (общежитие уно)</t>
  </si>
  <si>
    <t>Кап ремонт кровли сельского совета с. Ново-Комиссаровка с устройством водосточной системы</t>
  </si>
  <si>
    <t>Кап ремонт кровли Дома культуры с. Красный Виноградарь   с устройством водосточной системы</t>
  </si>
  <si>
    <t xml:space="preserve">Кап ремонт кровли Дома культуры с. Гармацкое </t>
  </si>
  <si>
    <t>Лимит по программам</t>
  </si>
  <si>
    <t>Приобритение материалов для спортивного зала ДЮСШ №2 (Лунга)</t>
  </si>
  <si>
    <t xml:space="preserve">капвложения </t>
  </si>
  <si>
    <t>СЖФ</t>
  </si>
  <si>
    <t>Итого</t>
  </si>
  <si>
    <t>Разница</t>
  </si>
  <si>
    <t>остатки на 01.01.2024 г</t>
  </si>
  <si>
    <t>расходования средств по содержанию жилищного фонда, объектов</t>
  </si>
  <si>
    <t xml:space="preserve">социально-культурной сферы и благоустройству территорий </t>
  </si>
  <si>
    <r>
      <rPr>
        <b/>
        <sz val="12"/>
        <rFont val="Times New Roman"/>
        <family val="1"/>
        <charset val="204"/>
      </rPr>
      <t xml:space="preserve">Погашение кредиторской задолженности за 2024 год </t>
    </r>
    <r>
      <rPr>
        <sz val="12"/>
        <rFont val="Times New Roman"/>
        <family val="1"/>
        <charset val="204"/>
      </rPr>
      <t>"Ведение технического надзора за капитальным ремонтом кровли ул. Свердлова, 91   с устройством водосточной системы"</t>
    </r>
  </si>
  <si>
    <r>
      <rPr>
        <b/>
        <sz val="12"/>
        <rFont val="Times New Roman"/>
        <family val="1"/>
        <charset val="204"/>
      </rPr>
      <t xml:space="preserve">Погашение кредиторской задолженности за 2024 год </t>
    </r>
    <r>
      <rPr>
        <sz val="12"/>
        <rFont val="Times New Roman"/>
        <family val="1"/>
        <charset val="204"/>
      </rPr>
      <t>"Кап ремонт кровли ул. Свердлова, 91   с устройством водосточной системы"</t>
    </r>
  </si>
  <si>
    <t>района и города Дубоссары</t>
  </si>
  <si>
    <t>План на 2025 год</t>
  </si>
  <si>
    <t>Программа</t>
  </si>
  <si>
    <t>Дубоссарского района и города Дубоссары на  2025 год</t>
  </si>
  <si>
    <t>к Решению</t>
  </si>
  <si>
    <t>Приложение № 16 к Решению 3 пл. зас.29 сессии 26 созыва Совета</t>
  </si>
  <si>
    <t>народных депутатов Дубоссарскго района  и города Дубоссары от 18.02.2025</t>
  </si>
  <si>
    <t>Капитальный ремонт</t>
  </si>
  <si>
    <t>Благоустройство территорий Дубоссарского района и города Дубоссары</t>
  </si>
  <si>
    <t>Погашение Кт задолженности за 2024 год по Благоустройству с. Роги</t>
  </si>
  <si>
    <t>1. ОСТАТКИ, сложившиеся по состоянию на 01.01.2025 г., в том числе:</t>
  </si>
  <si>
    <t>а) на погашение зафиксированной и подтвержденной соответствующими актами кредиторской задолженности по состоянию на 1 января 2025 года</t>
  </si>
  <si>
    <t>4. РАСХОДЫ ВСЕГО, в том числе:</t>
  </si>
  <si>
    <t>2. Нераспределенные остатки, сложившиеся по состоянию на 01.01.2025 года</t>
  </si>
  <si>
    <t>Дубоссарского района и г. Дубоссары</t>
  </si>
  <si>
    <t>3. ДОХОДЫ ВСЕГО:</t>
  </si>
  <si>
    <t>Итого расходы по капитальному ремонту:</t>
  </si>
  <si>
    <t>Итого расходы по благоустройству:</t>
  </si>
  <si>
    <t xml:space="preserve">Благоустройство города Дубоссары  (муниципальный заказ)                                      </t>
  </si>
  <si>
    <t>Приложение № 16</t>
  </si>
  <si>
    <t>Благоустройство села Ново- Комиссаровка</t>
  </si>
  <si>
    <t xml:space="preserve">Благоустройство села Красный- Виноградарь  </t>
  </si>
  <si>
    <t xml:space="preserve">Благоустройство села Гармацкое                         </t>
  </si>
  <si>
    <t xml:space="preserve"> 30   сессии   26   созыва</t>
  </si>
  <si>
    <t xml:space="preserve">05      июня   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</si>
</sst>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right"/>
    </xf>
    <xf numFmtId="3" fontId="4" fillId="0" borderId="0" xfId="0" applyNumberFormat="1" applyFont="1"/>
    <xf numFmtId="3" fontId="5" fillId="0" borderId="0" xfId="0" applyNumberFormat="1" applyFont="1"/>
    <xf numFmtId="3" fontId="1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49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wrapText="1"/>
    </xf>
    <xf numFmtId="3" fontId="9" fillId="0" borderId="0" xfId="0" applyNumberFormat="1" applyFont="1"/>
    <xf numFmtId="0" fontId="9" fillId="0" borderId="0" xfId="0" applyFont="1"/>
    <xf numFmtId="0" fontId="9" fillId="0" borderId="1" xfId="0" applyFont="1" applyBorder="1" applyAlignment="1">
      <alignment wrapText="1"/>
    </xf>
    <xf numFmtId="2" fontId="10" fillId="0" borderId="1" xfId="0" applyNumberFormat="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3" fontId="10" fillId="2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left" vertical="center" wrapText="1"/>
    </xf>
    <xf numFmtId="3" fontId="11" fillId="0" borderId="0" xfId="0" applyNumberFormat="1" applyFont="1"/>
    <xf numFmtId="3" fontId="12" fillId="0" borderId="0" xfId="0" applyNumberFormat="1" applyFont="1"/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3" fontId="2" fillId="4" borderId="1" xfId="0" applyNumberFormat="1" applyFont="1" applyFill="1" applyBorder="1" applyAlignment="1">
      <alignment horizontal="center" vertical="center"/>
    </xf>
    <xf numFmtId="3" fontId="13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3" fontId="13" fillId="5" borderId="2" xfId="0" applyNumberFormat="1" applyFont="1" applyFill="1" applyBorder="1" applyAlignment="1">
      <alignment horizontal="center" wrapText="1"/>
    </xf>
    <xf numFmtId="3" fontId="13" fillId="0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3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2" fillId="5" borderId="5" xfId="0" applyFont="1" applyFill="1" applyBorder="1" applyAlignment="1">
      <alignment horizontal="left" wrapText="1"/>
    </xf>
    <xf numFmtId="0" fontId="0" fillId="5" borderId="6" xfId="0" applyFill="1" applyBorder="1" applyAlignment="1">
      <alignment horizontal="left"/>
    </xf>
    <xf numFmtId="0" fontId="0" fillId="5" borderId="7" xfId="0" applyFill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5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0" fillId="0" borderId="6" xfId="0" applyBorder="1" applyAlignment="1"/>
    <xf numFmtId="0" fontId="0" fillId="0" borderId="7" xfId="0" applyBorder="1" applyAlignment="1"/>
    <xf numFmtId="0" fontId="2" fillId="0" borderId="5" xfId="0" applyFont="1" applyBorder="1" applyAlignment="1">
      <alignment horizontal="left" wrapText="1"/>
    </xf>
    <xf numFmtId="0" fontId="14" fillId="0" borderId="6" xfId="0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13" fillId="0" borderId="5" xfId="0" applyFont="1" applyFill="1" applyBorder="1" applyAlignment="1">
      <alignment wrapText="1"/>
    </xf>
    <xf numFmtId="0" fontId="13" fillId="0" borderId="6" xfId="0" applyFont="1" applyFill="1" applyBorder="1" applyAlignment="1">
      <alignment wrapText="1"/>
    </xf>
    <xf numFmtId="0" fontId="13" fillId="0" borderId="7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4" borderId="1" xfId="0" applyFont="1" applyFill="1" applyBorder="1" applyAlignment="1">
      <alignment horizontal="left"/>
    </xf>
    <xf numFmtId="0" fontId="7" fillId="0" borderId="0" xfId="0" applyFont="1" applyAlignment="1">
      <alignment horizontal="left" vertical="justify" wrapText="1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3" borderId="7" xfId="0" applyFill="1" applyBorder="1" applyAlignment="1"/>
    <xf numFmtId="0" fontId="2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tabSelected="1" view="pageBreakPreview" zoomScaleNormal="100" zoomScaleSheetLayoutView="100" workbookViewId="0">
      <selection activeCell="B8" sqref="B8:D8"/>
    </sheetView>
  </sheetViews>
  <sheetFormatPr defaultRowHeight="15" x14ac:dyDescent="0.25"/>
  <cols>
    <col min="1" max="1" width="13" customWidth="1"/>
    <col min="2" max="2" width="17" customWidth="1"/>
    <col min="3" max="3" width="57.28515625" customWidth="1"/>
    <col min="4" max="4" width="13.28515625" customWidth="1"/>
    <col min="5" max="5" width="12.140625" bestFit="1" customWidth="1"/>
    <col min="6" max="6" width="13.42578125" customWidth="1"/>
    <col min="7" max="7" width="13" customWidth="1"/>
    <col min="8" max="8" width="9.28515625" customWidth="1"/>
    <col min="9" max="9" width="9.140625" customWidth="1"/>
    <col min="256" max="256" width="2.140625" customWidth="1"/>
    <col min="257" max="257" width="13" customWidth="1"/>
    <col min="258" max="258" width="17" customWidth="1"/>
    <col min="259" max="259" width="53" customWidth="1"/>
    <col min="260" max="260" width="13.28515625" customWidth="1"/>
    <col min="261" max="261" width="10.140625" bestFit="1" customWidth="1"/>
    <col min="262" max="264" width="9.28515625" bestFit="1" customWidth="1"/>
    <col min="512" max="512" width="2.140625" customWidth="1"/>
    <col min="513" max="513" width="13" customWidth="1"/>
    <col min="514" max="514" width="17" customWidth="1"/>
    <col min="515" max="515" width="53" customWidth="1"/>
    <col min="516" max="516" width="13.28515625" customWidth="1"/>
    <col min="517" max="517" width="10.140625" bestFit="1" customWidth="1"/>
    <col min="518" max="520" width="9.28515625" bestFit="1" customWidth="1"/>
    <col min="768" max="768" width="2.140625" customWidth="1"/>
    <col min="769" max="769" width="13" customWidth="1"/>
    <col min="770" max="770" width="17" customWidth="1"/>
    <col min="771" max="771" width="53" customWidth="1"/>
    <col min="772" max="772" width="13.28515625" customWidth="1"/>
    <col min="773" max="773" width="10.140625" bestFit="1" customWidth="1"/>
    <col min="774" max="776" width="9.28515625" bestFit="1" customWidth="1"/>
    <col min="1024" max="1024" width="2.140625" customWidth="1"/>
    <col min="1025" max="1025" width="13" customWidth="1"/>
    <col min="1026" max="1026" width="17" customWidth="1"/>
    <col min="1027" max="1027" width="53" customWidth="1"/>
    <col min="1028" max="1028" width="13.28515625" customWidth="1"/>
    <col min="1029" max="1029" width="10.140625" bestFit="1" customWidth="1"/>
    <col min="1030" max="1032" width="9.28515625" bestFit="1" customWidth="1"/>
    <col min="1280" max="1280" width="2.140625" customWidth="1"/>
    <col min="1281" max="1281" width="13" customWidth="1"/>
    <col min="1282" max="1282" width="17" customWidth="1"/>
    <col min="1283" max="1283" width="53" customWidth="1"/>
    <col min="1284" max="1284" width="13.28515625" customWidth="1"/>
    <col min="1285" max="1285" width="10.140625" bestFit="1" customWidth="1"/>
    <col min="1286" max="1288" width="9.28515625" bestFit="1" customWidth="1"/>
    <col min="1536" max="1536" width="2.140625" customWidth="1"/>
    <col min="1537" max="1537" width="13" customWidth="1"/>
    <col min="1538" max="1538" width="17" customWidth="1"/>
    <col min="1539" max="1539" width="53" customWidth="1"/>
    <col min="1540" max="1540" width="13.28515625" customWidth="1"/>
    <col min="1541" max="1541" width="10.140625" bestFit="1" customWidth="1"/>
    <col min="1542" max="1544" width="9.28515625" bestFit="1" customWidth="1"/>
    <col min="1792" max="1792" width="2.140625" customWidth="1"/>
    <col min="1793" max="1793" width="13" customWidth="1"/>
    <col min="1794" max="1794" width="17" customWidth="1"/>
    <col min="1795" max="1795" width="53" customWidth="1"/>
    <col min="1796" max="1796" width="13.28515625" customWidth="1"/>
    <col min="1797" max="1797" width="10.140625" bestFit="1" customWidth="1"/>
    <col min="1798" max="1800" width="9.28515625" bestFit="1" customWidth="1"/>
    <col min="2048" max="2048" width="2.140625" customWidth="1"/>
    <col min="2049" max="2049" width="13" customWidth="1"/>
    <col min="2050" max="2050" width="17" customWidth="1"/>
    <col min="2051" max="2051" width="53" customWidth="1"/>
    <col min="2052" max="2052" width="13.28515625" customWidth="1"/>
    <col min="2053" max="2053" width="10.140625" bestFit="1" customWidth="1"/>
    <col min="2054" max="2056" width="9.28515625" bestFit="1" customWidth="1"/>
    <col min="2304" max="2304" width="2.140625" customWidth="1"/>
    <col min="2305" max="2305" width="13" customWidth="1"/>
    <col min="2306" max="2306" width="17" customWidth="1"/>
    <col min="2307" max="2307" width="53" customWidth="1"/>
    <col min="2308" max="2308" width="13.28515625" customWidth="1"/>
    <col min="2309" max="2309" width="10.140625" bestFit="1" customWidth="1"/>
    <col min="2310" max="2312" width="9.28515625" bestFit="1" customWidth="1"/>
    <col min="2560" max="2560" width="2.140625" customWidth="1"/>
    <col min="2561" max="2561" width="13" customWidth="1"/>
    <col min="2562" max="2562" width="17" customWidth="1"/>
    <col min="2563" max="2563" width="53" customWidth="1"/>
    <col min="2564" max="2564" width="13.28515625" customWidth="1"/>
    <col min="2565" max="2565" width="10.140625" bestFit="1" customWidth="1"/>
    <col min="2566" max="2568" width="9.28515625" bestFit="1" customWidth="1"/>
    <col min="2816" max="2816" width="2.140625" customWidth="1"/>
    <col min="2817" max="2817" width="13" customWidth="1"/>
    <col min="2818" max="2818" width="17" customWidth="1"/>
    <col min="2819" max="2819" width="53" customWidth="1"/>
    <col min="2820" max="2820" width="13.28515625" customWidth="1"/>
    <col min="2821" max="2821" width="10.140625" bestFit="1" customWidth="1"/>
    <col min="2822" max="2824" width="9.28515625" bestFit="1" customWidth="1"/>
    <col min="3072" max="3072" width="2.140625" customWidth="1"/>
    <col min="3073" max="3073" width="13" customWidth="1"/>
    <col min="3074" max="3074" width="17" customWidth="1"/>
    <col min="3075" max="3075" width="53" customWidth="1"/>
    <col min="3076" max="3076" width="13.28515625" customWidth="1"/>
    <col min="3077" max="3077" width="10.140625" bestFit="1" customWidth="1"/>
    <col min="3078" max="3080" width="9.28515625" bestFit="1" customWidth="1"/>
    <col min="3328" max="3328" width="2.140625" customWidth="1"/>
    <col min="3329" max="3329" width="13" customWidth="1"/>
    <col min="3330" max="3330" width="17" customWidth="1"/>
    <col min="3331" max="3331" width="53" customWidth="1"/>
    <col min="3332" max="3332" width="13.28515625" customWidth="1"/>
    <col min="3333" max="3333" width="10.140625" bestFit="1" customWidth="1"/>
    <col min="3334" max="3336" width="9.28515625" bestFit="1" customWidth="1"/>
    <col min="3584" max="3584" width="2.140625" customWidth="1"/>
    <col min="3585" max="3585" width="13" customWidth="1"/>
    <col min="3586" max="3586" width="17" customWidth="1"/>
    <col min="3587" max="3587" width="53" customWidth="1"/>
    <col min="3588" max="3588" width="13.28515625" customWidth="1"/>
    <col min="3589" max="3589" width="10.140625" bestFit="1" customWidth="1"/>
    <col min="3590" max="3592" width="9.28515625" bestFit="1" customWidth="1"/>
    <col min="3840" max="3840" width="2.140625" customWidth="1"/>
    <col min="3841" max="3841" width="13" customWidth="1"/>
    <col min="3842" max="3842" width="17" customWidth="1"/>
    <col min="3843" max="3843" width="53" customWidth="1"/>
    <col min="3844" max="3844" width="13.28515625" customWidth="1"/>
    <col min="3845" max="3845" width="10.140625" bestFit="1" customWidth="1"/>
    <col min="3846" max="3848" width="9.28515625" bestFit="1" customWidth="1"/>
    <col min="4096" max="4096" width="2.140625" customWidth="1"/>
    <col min="4097" max="4097" width="13" customWidth="1"/>
    <col min="4098" max="4098" width="17" customWidth="1"/>
    <col min="4099" max="4099" width="53" customWidth="1"/>
    <col min="4100" max="4100" width="13.28515625" customWidth="1"/>
    <col min="4101" max="4101" width="10.140625" bestFit="1" customWidth="1"/>
    <col min="4102" max="4104" width="9.28515625" bestFit="1" customWidth="1"/>
    <col min="4352" max="4352" width="2.140625" customWidth="1"/>
    <col min="4353" max="4353" width="13" customWidth="1"/>
    <col min="4354" max="4354" width="17" customWidth="1"/>
    <col min="4355" max="4355" width="53" customWidth="1"/>
    <col min="4356" max="4356" width="13.28515625" customWidth="1"/>
    <col min="4357" max="4357" width="10.140625" bestFit="1" customWidth="1"/>
    <col min="4358" max="4360" width="9.28515625" bestFit="1" customWidth="1"/>
    <col min="4608" max="4608" width="2.140625" customWidth="1"/>
    <col min="4609" max="4609" width="13" customWidth="1"/>
    <col min="4610" max="4610" width="17" customWidth="1"/>
    <col min="4611" max="4611" width="53" customWidth="1"/>
    <col min="4612" max="4612" width="13.28515625" customWidth="1"/>
    <col min="4613" max="4613" width="10.140625" bestFit="1" customWidth="1"/>
    <col min="4614" max="4616" width="9.28515625" bestFit="1" customWidth="1"/>
    <col min="4864" max="4864" width="2.140625" customWidth="1"/>
    <col min="4865" max="4865" width="13" customWidth="1"/>
    <col min="4866" max="4866" width="17" customWidth="1"/>
    <col min="4867" max="4867" width="53" customWidth="1"/>
    <col min="4868" max="4868" width="13.28515625" customWidth="1"/>
    <col min="4869" max="4869" width="10.140625" bestFit="1" customWidth="1"/>
    <col min="4870" max="4872" width="9.28515625" bestFit="1" customWidth="1"/>
    <col min="5120" max="5120" width="2.140625" customWidth="1"/>
    <col min="5121" max="5121" width="13" customWidth="1"/>
    <col min="5122" max="5122" width="17" customWidth="1"/>
    <col min="5123" max="5123" width="53" customWidth="1"/>
    <col min="5124" max="5124" width="13.28515625" customWidth="1"/>
    <col min="5125" max="5125" width="10.140625" bestFit="1" customWidth="1"/>
    <col min="5126" max="5128" width="9.28515625" bestFit="1" customWidth="1"/>
    <col min="5376" max="5376" width="2.140625" customWidth="1"/>
    <col min="5377" max="5377" width="13" customWidth="1"/>
    <col min="5378" max="5378" width="17" customWidth="1"/>
    <col min="5379" max="5379" width="53" customWidth="1"/>
    <col min="5380" max="5380" width="13.28515625" customWidth="1"/>
    <col min="5381" max="5381" width="10.140625" bestFit="1" customWidth="1"/>
    <col min="5382" max="5384" width="9.28515625" bestFit="1" customWidth="1"/>
    <col min="5632" max="5632" width="2.140625" customWidth="1"/>
    <col min="5633" max="5633" width="13" customWidth="1"/>
    <col min="5634" max="5634" width="17" customWidth="1"/>
    <col min="5635" max="5635" width="53" customWidth="1"/>
    <col min="5636" max="5636" width="13.28515625" customWidth="1"/>
    <col min="5637" max="5637" width="10.140625" bestFit="1" customWidth="1"/>
    <col min="5638" max="5640" width="9.28515625" bestFit="1" customWidth="1"/>
    <col min="5888" max="5888" width="2.140625" customWidth="1"/>
    <col min="5889" max="5889" width="13" customWidth="1"/>
    <col min="5890" max="5890" width="17" customWidth="1"/>
    <col min="5891" max="5891" width="53" customWidth="1"/>
    <col min="5892" max="5892" width="13.28515625" customWidth="1"/>
    <col min="5893" max="5893" width="10.140625" bestFit="1" customWidth="1"/>
    <col min="5894" max="5896" width="9.28515625" bestFit="1" customWidth="1"/>
    <col min="6144" max="6144" width="2.140625" customWidth="1"/>
    <col min="6145" max="6145" width="13" customWidth="1"/>
    <col min="6146" max="6146" width="17" customWidth="1"/>
    <col min="6147" max="6147" width="53" customWidth="1"/>
    <col min="6148" max="6148" width="13.28515625" customWidth="1"/>
    <col min="6149" max="6149" width="10.140625" bestFit="1" customWidth="1"/>
    <col min="6150" max="6152" width="9.28515625" bestFit="1" customWidth="1"/>
    <col min="6400" max="6400" width="2.140625" customWidth="1"/>
    <col min="6401" max="6401" width="13" customWidth="1"/>
    <col min="6402" max="6402" width="17" customWidth="1"/>
    <col min="6403" max="6403" width="53" customWidth="1"/>
    <col min="6404" max="6404" width="13.28515625" customWidth="1"/>
    <col min="6405" max="6405" width="10.140625" bestFit="1" customWidth="1"/>
    <col min="6406" max="6408" width="9.28515625" bestFit="1" customWidth="1"/>
    <col min="6656" max="6656" width="2.140625" customWidth="1"/>
    <col min="6657" max="6657" width="13" customWidth="1"/>
    <col min="6658" max="6658" width="17" customWidth="1"/>
    <col min="6659" max="6659" width="53" customWidth="1"/>
    <col min="6660" max="6660" width="13.28515625" customWidth="1"/>
    <col min="6661" max="6661" width="10.140625" bestFit="1" customWidth="1"/>
    <col min="6662" max="6664" width="9.28515625" bestFit="1" customWidth="1"/>
    <col min="6912" max="6912" width="2.140625" customWidth="1"/>
    <col min="6913" max="6913" width="13" customWidth="1"/>
    <col min="6914" max="6914" width="17" customWidth="1"/>
    <col min="6915" max="6915" width="53" customWidth="1"/>
    <col min="6916" max="6916" width="13.28515625" customWidth="1"/>
    <col min="6917" max="6917" width="10.140625" bestFit="1" customWidth="1"/>
    <col min="6918" max="6920" width="9.28515625" bestFit="1" customWidth="1"/>
    <col min="7168" max="7168" width="2.140625" customWidth="1"/>
    <col min="7169" max="7169" width="13" customWidth="1"/>
    <col min="7170" max="7170" width="17" customWidth="1"/>
    <col min="7171" max="7171" width="53" customWidth="1"/>
    <col min="7172" max="7172" width="13.28515625" customWidth="1"/>
    <col min="7173" max="7173" width="10.140625" bestFit="1" customWidth="1"/>
    <col min="7174" max="7176" width="9.28515625" bestFit="1" customWidth="1"/>
    <col min="7424" max="7424" width="2.140625" customWidth="1"/>
    <col min="7425" max="7425" width="13" customWidth="1"/>
    <col min="7426" max="7426" width="17" customWidth="1"/>
    <col min="7427" max="7427" width="53" customWidth="1"/>
    <col min="7428" max="7428" width="13.28515625" customWidth="1"/>
    <col min="7429" max="7429" width="10.140625" bestFit="1" customWidth="1"/>
    <col min="7430" max="7432" width="9.28515625" bestFit="1" customWidth="1"/>
    <col min="7680" max="7680" width="2.140625" customWidth="1"/>
    <col min="7681" max="7681" width="13" customWidth="1"/>
    <col min="7682" max="7682" width="17" customWidth="1"/>
    <col min="7683" max="7683" width="53" customWidth="1"/>
    <col min="7684" max="7684" width="13.28515625" customWidth="1"/>
    <col min="7685" max="7685" width="10.140625" bestFit="1" customWidth="1"/>
    <col min="7686" max="7688" width="9.28515625" bestFit="1" customWidth="1"/>
    <col min="7936" max="7936" width="2.140625" customWidth="1"/>
    <col min="7937" max="7937" width="13" customWidth="1"/>
    <col min="7938" max="7938" width="17" customWidth="1"/>
    <col min="7939" max="7939" width="53" customWidth="1"/>
    <col min="7940" max="7940" width="13.28515625" customWidth="1"/>
    <col min="7941" max="7941" width="10.140625" bestFit="1" customWidth="1"/>
    <col min="7942" max="7944" width="9.28515625" bestFit="1" customWidth="1"/>
    <col min="8192" max="8192" width="2.140625" customWidth="1"/>
    <col min="8193" max="8193" width="13" customWidth="1"/>
    <col min="8194" max="8194" width="17" customWidth="1"/>
    <col min="8195" max="8195" width="53" customWidth="1"/>
    <col min="8196" max="8196" width="13.28515625" customWidth="1"/>
    <col min="8197" max="8197" width="10.140625" bestFit="1" customWidth="1"/>
    <col min="8198" max="8200" width="9.28515625" bestFit="1" customWidth="1"/>
    <col min="8448" max="8448" width="2.140625" customWidth="1"/>
    <col min="8449" max="8449" width="13" customWidth="1"/>
    <col min="8450" max="8450" width="17" customWidth="1"/>
    <col min="8451" max="8451" width="53" customWidth="1"/>
    <col min="8452" max="8452" width="13.28515625" customWidth="1"/>
    <col min="8453" max="8453" width="10.140625" bestFit="1" customWidth="1"/>
    <col min="8454" max="8456" width="9.28515625" bestFit="1" customWidth="1"/>
    <col min="8704" max="8704" width="2.140625" customWidth="1"/>
    <col min="8705" max="8705" width="13" customWidth="1"/>
    <col min="8706" max="8706" width="17" customWidth="1"/>
    <col min="8707" max="8707" width="53" customWidth="1"/>
    <col min="8708" max="8708" width="13.28515625" customWidth="1"/>
    <col min="8709" max="8709" width="10.140625" bestFit="1" customWidth="1"/>
    <col min="8710" max="8712" width="9.28515625" bestFit="1" customWidth="1"/>
    <col min="8960" max="8960" width="2.140625" customWidth="1"/>
    <col min="8961" max="8961" width="13" customWidth="1"/>
    <col min="8962" max="8962" width="17" customWidth="1"/>
    <col min="8963" max="8963" width="53" customWidth="1"/>
    <col min="8964" max="8964" width="13.28515625" customWidth="1"/>
    <col min="8965" max="8965" width="10.140625" bestFit="1" customWidth="1"/>
    <col min="8966" max="8968" width="9.28515625" bestFit="1" customWidth="1"/>
    <col min="9216" max="9216" width="2.140625" customWidth="1"/>
    <col min="9217" max="9217" width="13" customWidth="1"/>
    <col min="9218" max="9218" width="17" customWidth="1"/>
    <col min="9219" max="9219" width="53" customWidth="1"/>
    <col min="9220" max="9220" width="13.28515625" customWidth="1"/>
    <col min="9221" max="9221" width="10.140625" bestFit="1" customWidth="1"/>
    <col min="9222" max="9224" width="9.28515625" bestFit="1" customWidth="1"/>
    <col min="9472" max="9472" width="2.140625" customWidth="1"/>
    <col min="9473" max="9473" width="13" customWidth="1"/>
    <col min="9474" max="9474" width="17" customWidth="1"/>
    <col min="9475" max="9475" width="53" customWidth="1"/>
    <col min="9476" max="9476" width="13.28515625" customWidth="1"/>
    <col min="9477" max="9477" width="10.140625" bestFit="1" customWidth="1"/>
    <col min="9478" max="9480" width="9.28515625" bestFit="1" customWidth="1"/>
    <col min="9728" max="9728" width="2.140625" customWidth="1"/>
    <col min="9729" max="9729" width="13" customWidth="1"/>
    <col min="9730" max="9730" width="17" customWidth="1"/>
    <col min="9731" max="9731" width="53" customWidth="1"/>
    <col min="9732" max="9732" width="13.28515625" customWidth="1"/>
    <col min="9733" max="9733" width="10.140625" bestFit="1" customWidth="1"/>
    <col min="9734" max="9736" width="9.28515625" bestFit="1" customWidth="1"/>
    <col min="9984" max="9984" width="2.140625" customWidth="1"/>
    <col min="9985" max="9985" width="13" customWidth="1"/>
    <col min="9986" max="9986" width="17" customWidth="1"/>
    <col min="9987" max="9987" width="53" customWidth="1"/>
    <col min="9988" max="9988" width="13.28515625" customWidth="1"/>
    <col min="9989" max="9989" width="10.140625" bestFit="1" customWidth="1"/>
    <col min="9990" max="9992" width="9.28515625" bestFit="1" customWidth="1"/>
    <col min="10240" max="10240" width="2.140625" customWidth="1"/>
    <col min="10241" max="10241" width="13" customWidth="1"/>
    <col min="10242" max="10242" width="17" customWidth="1"/>
    <col min="10243" max="10243" width="53" customWidth="1"/>
    <col min="10244" max="10244" width="13.28515625" customWidth="1"/>
    <col min="10245" max="10245" width="10.140625" bestFit="1" customWidth="1"/>
    <col min="10246" max="10248" width="9.28515625" bestFit="1" customWidth="1"/>
    <col min="10496" max="10496" width="2.140625" customWidth="1"/>
    <col min="10497" max="10497" width="13" customWidth="1"/>
    <col min="10498" max="10498" width="17" customWidth="1"/>
    <col min="10499" max="10499" width="53" customWidth="1"/>
    <col min="10500" max="10500" width="13.28515625" customWidth="1"/>
    <col min="10501" max="10501" width="10.140625" bestFit="1" customWidth="1"/>
    <col min="10502" max="10504" width="9.28515625" bestFit="1" customWidth="1"/>
    <col min="10752" max="10752" width="2.140625" customWidth="1"/>
    <col min="10753" max="10753" width="13" customWidth="1"/>
    <col min="10754" max="10754" width="17" customWidth="1"/>
    <col min="10755" max="10755" width="53" customWidth="1"/>
    <col min="10756" max="10756" width="13.28515625" customWidth="1"/>
    <col min="10757" max="10757" width="10.140625" bestFit="1" customWidth="1"/>
    <col min="10758" max="10760" width="9.28515625" bestFit="1" customWidth="1"/>
    <col min="11008" max="11008" width="2.140625" customWidth="1"/>
    <col min="11009" max="11009" width="13" customWidth="1"/>
    <col min="11010" max="11010" width="17" customWidth="1"/>
    <col min="11011" max="11011" width="53" customWidth="1"/>
    <col min="11012" max="11012" width="13.28515625" customWidth="1"/>
    <col min="11013" max="11013" width="10.140625" bestFit="1" customWidth="1"/>
    <col min="11014" max="11016" width="9.28515625" bestFit="1" customWidth="1"/>
    <col min="11264" max="11264" width="2.140625" customWidth="1"/>
    <col min="11265" max="11265" width="13" customWidth="1"/>
    <col min="11266" max="11266" width="17" customWidth="1"/>
    <col min="11267" max="11267" width="53" customWidth="1"/>
    <col min="11268" max="11268" width="13.28515625" customWidth="1"/>
    <col min="11269" max="11269" width="10.140625" bestFit="1" customWidth="1"/>
    <col min="11270" max="11272" width="9.28515625" bestFit="1" customWidth="1"/>
    <col min="11520" max="11520" width="2.140625" customWidth="1"/>
    <col min="11521" max="11521" width="13" customWidth="1"/>
    <col min="11522" max="11522" width="17" customWidth="1"/>
    <col min="11523" max="11523" width="53" customWidth="1"/>
    <col min="11524" max="11524" width="13.28515625" customWidth="1"/>
    <col min="11525" max="11525" width="10.140625" bestFit="1" customWidth="1"/>
    <col min="11526" max="11528" width="9.28515625" bestFit="1" customWidth="1"/>
    <col min="11776" max="11776" width="2.140625" customWidth="1"/>
    <col min="11777" max="11777" width="13" customWidth="1"/>
    <col min="11778" max="11778" width="17" customWidth="1"/>
    <col min="11779" max="11779" width="53" customWidth="1"/>
    <col min="11780" max="11780" width="13.28515625" customWidth="1"/>
    <col min="11781" max="11781" width="10.140625" bestFit="1" customWidth="1"/>
    <col min="11782" max="11784" width="9.28515625" bestFit="1" customWidth="1"/>
    <col min="12032" max="12032" width="2.140625" customWidth="1"/>
    <col min="12033" max="12033" width="13" customWidth="1"/>
    <col min="12034" max="12034" width="17" customWidth="1"/>
    <col min="12035" max="12035" width="53" customWidth="1"/>
    <col min="12036" max="12036" width="13.28515625" customWidth="1"/>
    <col min="12037" max="12037" width="10.140625" bestFit="1" customWidth="1"/>
    <col min="12038" max="12040" width="9.28515625" bestFit="1" customWidth="1"/>
    <col min="12288" max="12288" width="2.140625" customWidth="1"/>
    <col min="12289" max="12289" width="13" customWidth="1"/>
    <col min="12290" max="12290" width="17" customWidth="1"/>
    <col min="12291" max="12291" width="53" customWidth="1"/>
    <col min="12292" max="12292" width="13.28515625" customWidth="1"/>
    <col min="12293" max="12293" width="10.140625" bestFit="1" customWidth="1"/>
    <col min="12294" max="12296" width="9.28515625" bestFit="1" customWidth="1"/>
    <col min="12544" max="12544" width="2.140625" customWidth="1"/>
    <col min="12545" max="12545" width="13" customWidth="1"/>
    <col min="12546" max="12546" width="17" customWidth="1"/>
    <col min="12547" max="12547" width="53" customWidth="1"/>
    <col min="12548" max="12548" width="13.28515625" customWidth="1"/>
    <col min="12549" max="12549" width="10.140625" bestFit="1" customWidth="1"/>
    <col min="12550" max="12552" width="9.28515625" bestFit="1" customWidth="1"/>
    <col min="12800" max="12800" width="2.140625" customWidth="1"/>
    <col min="12801" max="12801" width="13" customWidth="1"/>
    <col min="12802" max="12802" width="17" customWidth="1"/>
    <col min="12803" max="12803" width="53" customWidth="1"/>
    <col min="12804" max="12804" width="13.28515625" customWidth="1"/>
    <col min="12805" max="12805" width="10.140625" bestFit="1" customWidth="1"/>
    <col min="12806" max="12808" width="9.28515625" bestFit="1" customWidth="1"/>
    <col min="13056" max="13056" width="2.140625" customWidth="1"/>
    <col min="13057" max="13057" width="13" customWidth="1"/>
    <col min="13058" max="13058" width="17" customWidth="1"/>
    <col min="13059" max="13059" width="53" customWidth="1"/>
    <col min="13060" max="13060" width="13.28515625" customWidth="1"/>
    <col min="13061" max="13061" width="10.140625" bestFit="1" customWidth="1"/>
    <col min="13062" max="13064" width="9.28515625" bestFit="1" customWidth="1"/>
    <col min="13312" max="13312" width="2.140625" customWidth="1"/>
    <col min="13313" max="13313" width="13" customWidth="1"/>
    <col min="13314" max="13314" width="17" customWidth="1"/>
    <col min="13315" max="13315" width="53" customWidth="1"/>
    <col min="13316" max="13316" width="13.28515625" customWidth="1"/>
    <col min="13317" max="13317" width="10.140625" bestFit="1" customWidth="1"/>
    <col min="13318" max="13320" width="9.28515625" bestFit="1" customWidth="1"/>
    <col min="13568" max="13568" width="2.140625" customWidth="1"/>
    <col min="13569" max="13569" width="13" customWidth="1"/>
    <col min="13570" max="13570" width="17" customWidth="1"/>
    <col min="13571" max="13571" width="53" customWidth="1"/>
    <col min="13572" max="13572" width="13.28515625" customWidth="1"/>
    <col min="13573" max="13573" width="10.140625" bestFit="1" customWidth="1"/>
    <col min="13574" max="13576" width="9.28515625" bestFit="1" customWidth="1"/>
    <col min="13824" max="13824" width="2.140625" customWidth="1"/>
    <col min="13825" max="13825" width="13" customWidth="1"/>
    <col min="13826" max="13826" width="17" customWidth="1"/>
    <col min="13827" max="13827" width="53" customWidth="1"/>
    <col min="13828" max="13828" width="13.28515625" customWidth="1"/>
    <col min="13829" max="13829" width="10.140625" bestFit="1" customWidth="1"/>
    <col min="13830" max="13832" width="9.28515625" bestFit="1" customWidth="1"/>
    <col min="14080" max="14080" width="2.140625" customWidth="1"/>
    <col min="14081" max="14081" width="13" customWidth="1"/>
    <col min="14082" max="14082" width="17" customWidth="1"/>
    <col min="14083" max="14083" width="53" customWidth="1"/>
    <col min="14084" max="14084" width="13.28515625" customWidth="1"/>
    <col min="14085" max="14085" width="10.140625" bestFit="1" customWidth="1"/>
    <col min="14086" max="14088" width="9.28515625" bestFit="1" customWidth="1"/>
    <col min="14336" max="14336" width="2.140625" customWidth="1"/>
    <col min="14337" max="14337" width="13" customWidth="1"/>
    <col min="14338" max="14338" width="17" customWidth="1"/>
    <col min="14339" max="14339" width="53" customWidth="1"/>
    <col min="14340" max="14340" width="13.28515625" customWidth="1"/>
    <col min="14341" max="14341" width="10.140625" bestFit="1" customWidth="1"/>
    <col min="14342" max="14344" width="9.28515625" bestFit="1" customWidth="1"/>
    <col min="14592" max="14592" width="2.140625" customWidth="1"/>
    <col min="14593" max="14593" width="13" customWidth="1"/>
    <col min="14594" max="14594" width="17" customWidth="1"/>
    <col min="14595" max="14595" width="53" customWidth="1"/>
    <col min="14596" max="14596" width="13.28515625" customWidth="1"/>
    <col min="14597" max="14597" width="10.140625" bestFit="1" customWidth="1"/>
    <col min="14598" max="14600" width="9.28515625" bestFit="1" customWidth="1"/>
    <col min="14848" max="14848" width="2.140625" customWidth="1"/>
    <col min="14849" max="14849" width="13" customWidth="1"/>
    <col min="14850" max="14850" width="17" customWidth="1"/>
    <col min="14851" max="14851" width="53" customWidth="1"/>
    <col min="14852" max="14852" width="13.28515625" customWidth="1"/>
    <col min="14853" max="14853" width="10.140625" bestFit="1" customWidth="1"/>
    <col min="14854" max="14856" width="9.28515625" bestFit="1" customWidth="1"/>
    <col min="15104" max="15104" width="2.140625" customWidth="1"/>
    <col min="15105" max="15105" width="13" customWidth="1"/>
    <col min="15106" max="15106" width="17" customWidth="1"/>
    <col min="15107" max="15107" width="53" customWidth="1"/>
    <col min="15108" max="15108" width="13.28515625" customWidth="1"/>
    <col min="15109" max="15109" width="10.140625" bestFit="1" customWidth="1"/>
    <col min="15110" max="15112" width="9.28515625" bestFit="1" customWidth="1"/>
    <col min="15360" max="15360" width="2.140625" customWidth="1"/>
    <col min="15361" max="15361" width="13" customWidth="1"/>
    <col min="15362" max="15362" width="17" customWidth="1"/>
    <col min="15363" max="15363" width="53" customWidth="1"/>
    <col min="15364" max="15364" width="13.28515625" customWidth="1"/>
    <col min="15365" max="15365" width="10.140625" bestFit="1" customWidth="1"/>
    <col min="15366" max="15368" width="9.28515625" bestFit="1" customWidth="1"/>
    <col min="15616" max="15616" width="2.140625" customWidth="1"/>
    <col min="15617" max="15617" width="13" customWidth="1"/>
    <col min="15618" max="15618" width="17" customWidth="1"/>
    <col min="15619" max="15619" width="53" customWidth="1"/>
    <col min="15620" max="15620" width="13.28515625" customWidth="1"/>
    <col min="15621" max="15621" width="10.140625" bestFit="1" customWidth="1"/>
    <col min="15622" max="15624" width="9.28515625" bestFit="1" customWidth="1"/>
    <col min="15872" max="15872" width="2.140625" customWidth="1"/>
    <col min="15873" max="15873" width="13" customWidth="1"/>
    <col min="15874" max="15874" width="17" customWidth="1"/>
    <col min="15875" max="15875" width="53" customWidth="1"/>
    <col min="15876" max="15876" width="13.28515625" customWidth="1"/>
    <col min="15877" max="15877" width="10.140625" bestFit="1" customWidth="1"/>
    <col min="15878" max="15880" width="9.28515625" bestFit="1" customWidth="1"/>
    <col min="16128" max="16128" width="2.140625" customWidth="1"/>
    <col min="16129" max="16129" width="13" customWidth="1"/>
    <col min="16130" max="16130" width="17" customWidth="1"/>
    <col min="16131" max="16131" width="53" customWidth="1"/>
    <col min="16132" max="16132" width="13.28515625" customWidth="1"/>
    <col min="16133" max="16133" width="10.140625" bestFit="1" customWidth="1"/>
    <col min="16134" max="16136" width="9.28515625" bestFit="1" customWidth="1"/>
  </cols>
  <sheetData>
    <row r="1" spans="1:8" ht="15" customHeight="1" x14ac:dyDescent="0.25">
      <c r="B1" s="52" t="s">
        <v>56</v>
      </c>
      <c r="C1" s="51"/>
      <c r="D1" s="51"/>
    </row>
    <row r="2" spans="1:8" ht="15" customHeight="1" x14ac:dyDescent="0.25">
      <c r="B2" s="53" t="s">
        <v>15</v>
      </c>
      <c r="C2" s="51"/>
      <c r="D2" s="51"/>
    </row>
    <row r="3" spans="1:8" ht="15" customHeight="1" x14ac:dyDescent="0.25">
      <c r="B3" s="53" t="s">
        <v>41</v>
      </c>
      <c r="C3" s="51"/>
      <c r="D3" s="51"/>
    </row>
    <row r="4" spans="1:8" ht="15" customHeight="1" x14ac:dyDescent="0.25">
      <c r="B4" s="53" t="s">
        <v>60</v>
      </c>
      <c r="C4" s="51"/>
      <c r="D4" s="51"/>
    </row>
    <row r="5" spans="1:8" ht="15" customHeight="1" x14ac:dyDescent="0.25">
      <c r="B5" s="53" t="s">
        <v>0</v>
      </c>
      <c r="C5" s="51"/>
      <c r="D5" s="51"/>
    </row>
    <row r="6" spans="1:8" ht="15" customHeight="1" x14ac:dyDescent="0.25">
      <c r="B6" s="53" t="s">
        <v>51</v>
      </c>
      <c r="C6" s="51"/>
      <c r="D6" s="51"/>
    </row>
    <row r="7" spans="1:8" ht="15.75" x14ac:dyDescent="0.25">
      <c r="B7" s="53" t="s">
        <v>37</v>
      </c>
      <c r="C7" s="51"/>
      <c r="D7" s="51"/>
    </row>
    <row r="8" spans="1:8" ht="15.75" x14ac:dyDescent="0.25">
      <c r="B8" s="50" t="s">
        <v>61</v>
      </c>
      <c r="C8" s="51"/>
      <c r="D8" s="51"/>
    </row>
    <row r="9" spans="1:8" ht="15.75" x14ac:dyDescent="0.25">
      <c r="B9" s="50" t="s">
        <v>16</v>
      </c>
      <c r="C9" s="51"/>
      <c r="D9" s="51"/>
    </row>
    <row r="10" spans="1:8" ht="15.75" x14ac:dyDescent="0.25">
      <c r="B10" s="1"/>
      <c r="C10" s="39"/>
      <c r="D10" s="39"/>
    </row>
    <row r="11" spans="1:8" ht="15.75" x14ac:dyDescent="0.25">
      <c r="B11" s="50" t="s">
        <v>42</v>
      </c>
      <c r="C11" s="51"/>
      <c r="D11" s="51"/>
    </row>
    <row r="12" spans="1:8" ht="15.75" x14ac:dyDescent="0.25">
      <c r="B12" s="50" t="s">
        <v>43</v>
      </c>
      <c r="C12" s="51"/>
      <c r="D12" s="51"/>
    </row>
    <row r="13" spans="1:8" ht="14.25" customHeight="1" x14ac:dyDescent="0.25">
      <c r="A13" s="1"/>
      <c r="B13" s="50"/>
      <c r="C13" s="51"/>
      <c r="D13" s="51"/>
    </row>
    <row r="14" spans="1:8" ht="15.75" hidden="1" x14ac:dyDescent="0.25">
      <c r="A14" s="74"/>
      <c r="B14" s="74"/>
      <c r="C14" s="74"/>
      <c r="D14" s="74"/>
    </row>
    <row r="15" spans="1:8" ht="14.25" hidden="1" customHeight="1" x14ac:dyDescent="0.25">
      <c r="A15" s="2"/>
      <c r="B15" s="2"/>
      <c r="C15" s="2"/>
      <c r="D15" s="2"/>
      <c r="H15" s="3" t="s">
        <v>1</v>
      </c>
    </row>
    <row r="16" spans="1:8" ht="14.25" hidden="1" customHeight="1" x14ac:dyDescent="0.25">
      <c r="A16" s="2"/>
      <c r="B16" s="2"/>
      <c r="C16" s="2"/>
      <c r="D16" s="2"/>
      <c r="H16" s="3"/>
    </row>
    <row r="17" spans="1:8" ht="14.25" customHeight="1" x14ac:dyDescent="0.25">
      <c r="A17" s="74" t="s">
        <v>39</v>
      </c>
      <c r="B17" s="74"/>
      <c r="C17" s="74"/>
      <c r="D17" s="74"/>
      <c r="H17" s="3"/>
    </row>
    <row r="18" spans="1:8" ht="14.25" customHeight="1" x14ac:dyDescent="0.25">
      <c r="A18" s="74" t="s">
        <v>33</v>
      </c>
      <c r="B18" s="74"/>
      <c r="C18" s="74"/>
      <c r="D18" s="74"/>
      <c r="H18" s="3"/>
    </row>
    <row r="19" spans="1:8" ht="14.25" customHeight="1" x14ac:dyDescent="0.25">
      <c r="A19" s="74" t="s">
        <v>34</v>
      </c>
      <c r="B19" s="74"/>
      <c r="C19" s="74"/>
      <c r="D19" s="74"/>
      <c r="H19" s="3"/>
    </row>
    <row r="20" spans="1:8" ht="14.25" customHeight="1" x14ac:dyDescent="0.25">
      <c r="A20" s="74" t="s">
        <v>40</v>
      </c>
      <c r="B20" s="74"/>
      <c r="C20" s="74"/>
      <c r="D20" s="74"/>
      <c r="H20" s="3"/>
    </row>
    <row r="21" spans="1:8" ht="15" customHeight="1" x14ac:dyDescent="0.25">
      <c r="A21" s="2"/>
      <c r="B21" s="2"/>
      <c r="C21" s="2"/>
      <c r="D21" s="2"/>
      <c r="H21" s="3"/>
    </row>
    <row r="22" spans="1:8" ht="0.75" hidden="1" customHeight="1" x14ac:dyDescent="0.25">
      <c r="A22" s="2"/>
      <c r="B22" s="2"/>
      <c r="C22" s="2"/>
      <c r="D22" s="2"/>
      <c r="H22" s="3"/>
    </row>
    <row r="23" spans="1:8" ht="14.25" hidden="1" customHeight="1" x14ac:dyDescent="0.25">
      <c r="A23" s="2"/>
      <c r="B23" s="2"/>
      <c r="C23" s="2"/>
      <c r="D23" s="2"/>
      <c r="H23" s="3"/>
    </row>
    <row r="24" spans="1:8" ht="13.5" hidden="1" customHeight="1" x14ac:dyDescent="0.25">
      <c r="A24" s="2"/>
      <c r="B24" s="2"/>
      <c r="C24" s="2"/>
      <c r="D24" s="2"/>
    </row>
    <row r="25" spans="1:8" ht="0.75" hidden="1" customHeight="1" x14ac:dyDescent="0.25">
      <c r="A25" s="1"/>
      <c r="B25" s="1"/>
      <c r="C25" s="1"/>
      <c r="D25" s="1"/>
    </row>
    <row r="26" spans="1:8" ht="15.75" hidden="1" x14ac:dyDescent="0.25">
      <c r="A26" s="1"/>
      <c r="B26" s="1"/>
      <c r="C26" s="1"/>
      <c r="D26" s="1"/>
    </row>
    <row r="27" spans="1:8" ht="15.75" hidden="1" x14ac:dyDescent="0.25">
      <c r="A27" s="1"/>
      <c r="B27" s="1"/>
      <c r="C27" s="1"/>
      <c r="D27" s="1"/>
    </row>
    <row r="28" spans="1:8" ht="15.75" hidden="1" x14ac:dyDescent="0.25">
      <c r="A28" s="1"/>
      <c r="B28" s="1"/>
      <c r="C28" s="1"/>
      <c r="D28" s="1"/>
    </row>
    <row r="29" spans="1:8" ht="15.75" hidden="1" x14ac:dyDescent="0.25">
      <c r="A29" s="1"/>
      <c r="B29" s="1"/>
      <c r="C29" s="1"/>
      <c r="D29" s="1"/>
    </row>
    <row r="30" spans="1:8" ht="15.75" hidden="1" x14ac:dyDescent="0.25">
      <c r="A30" s="1"/>
      <c r="B30" s="1"/>
      <c r="C30" s="1"/>
      <c r="D30" s="1"/>
    </row>
    <row r="31" spans="1:8" ht="10.5" hidden="1" customHeight="1" x14ac:dyDescent="0.25">
      <c r="A31" s="1"/>
      <c r="B31" s="1"/>
      <c r="C31" s="1"/>
      <c r="D31" s="1"/>
    </row>
    <row r="32" spans="1:8" ht="15.75" hidden="1" x14ac:dyDescent="0.25">
      <c r="A32" s="1"/>
      <c r="B32" s="1"/>
      <c r="C32" s="1"/>
      <c r="D32" s="1"/>
    </row>
    <row r="33" spans="1:8" ht="15.75" x14ac:dyDescent="0.25">
      <c r="A33" s="63" t="s">
        <v>2</v>
      </c>
      <c r="B33" s="63"/>
      <c r="C33" s="75" t="s">
        <v>3</v>
      </c>
      <c r="D33" s="76" t="s">
        <v>38</v>
      </c>
    </row>
    <row r="34" spans="1:8" x14ac:dyDescent="0.25">
      <c r="A34" s="63" t="s">
        <v>4</v>
      </c>
      <c r="B34" s="63" t="s">
        <v>5</v>
      </c>
      <c r="C34" s="75"/>
      <c r="D34" s="77"/>
    </row>
    <row r="35" spans="1:8" x14ac:dyDescent="0.25">
      <c r="A35" s="63"/>
      <c r="B35" s="63"/>
      <c r="C35" s="75"/>
      <c r="D35" s="78"/>
    </row>
    <row r="36" spans="1:8" ht="15.75" x14ac:dyDescent="0.25">
      <c r="A36" s="54" t="s">
        <v>47</v>
      </c>
      <c r="B36" s="55"/>
      <c r="C36" s="56"/>
      <c r="D36" s="43">
        <v>987780</v>
      </c>
    </row>
    <row r="37" spans="1:8" ht="27.75" customHeight="1" x14ac:dyDescent="0.25">
      <c r="A37" s="68" t="s">
        <v>48</v>
      </c>
      <c r="B37" s="69"/>
      <c r="C37" s="70"/>
      <c r="D37" s="41">
        <v>887363</v>
      </c>
    </row>
    <row r="38" spans="1:8" ht="23.25" customHeight="1" x14ac:dyDescent="0.25">
      <c r="A38" s="71" t="s">
        <v>50</v>
      </c>
      <c r="B38" s="72"/>
      <c r="C38" s="73"/>
      <c r="D38" s="44">
        <f>D36-D37</f>
        <v>100417</v>
      </c>
    </row>
    <row r="39" spans="1:8" ht="15.75" x14ac:dyDescent="0.25">
      <c r="A39" s="63"/>
      <c r="B39" s="64"/>
      <c r="C39" s="64"/>
      <c r="D39" s="42"/>
    </row>
    <row r="40" spans="1:8" ht="15.75" x14ac:dyDescent="0.25">
      <c r="A40" s="57" t="s">
        <v>52</v>
      </c>
      <c r="B40" s="58"/>
      <c r="C40" s="59"/>
      <c r="D40" s="7">
        <v>3125891</v>
      </c>
      <c r="E40" s="18"/>
    </row>
    <row r="41" spans="1:8" ht="15.75" hidden="1" x14ac:dyDescent="0.25">
      <c r="A41" s="22"/>
      <c r="B41" s="22"/>
      <c r="C41" s="6" t="s">
        <v>32</v>
      </c>
      <c r="D41" s="5"/>
    </row>
    <row r="42" spans="1:8" ht="15.75" x14ac:dyDescent="0.25">
      <c r="A42" s="65"/>
      <c r="B42" s="66"/>
      <c r="C42" s="67"/>
      <c r="D42" s="5"/>
      <c r="F42" s="18"/>
    </row>
    <row r="43" spans="1:8" ht="15.75" x14ac:dyDescent="0.25">
      <c r="A43" s="60" t="s">
        <v>49</v>
      </c>
      <c r="B43" s="61"/>
      <c r="C43" s="62"/>
      <c r="D43" s="7">
        <f>D49+D63</f>
        <v>4013254</v>
      </c>
      <c r="F43" s="18"/>
    </row>
    <row r="44" spans="1:8" ht="15.75" x14ac:dyDescent="0.25">
      <c r="A44" s="84" t="s">
        <v>44</v>
      </c>
      <c r="B44" s="84"/>
      <c r="C44" s="84"/>
      <c r="D44" s="8"/>
    </row>
    <row r="45" spans="1:8" ht="35.1" hidden="1" customHeight="1" x14ac:dyDescent="0.25">
      <c r="A45" s="9"/>
      <c r="B45" s="10"/>
      <c r="C45" s="11"/>
      <c r="D45" s="12"/>
      <c r="E45" s="13"/>
      <c r="F45" s="14"/>
      <c r="G45" s="16"/>
      <c r="H45" s="16"/>
    </row>
    <row r="46" spans="1:8" ht="35.1" hidden="1" customHeight="1" x14ac:dyDescent="0.25">
      <c r="A46" s="9"/>
      <c r="B46" s="10"/>
      <c r="C46" s="11"/>
      <c r="D46" s="12"/>
      <c r="E46" s="16"/>
      <c r="F46" s="15"/>
      <c r="G46" s="16"/>
      <c r="H46" s="16"/>
    </row>
    <row r="47" spans="1:8" ht="63.75" customHeight="1" x14ac:dyDescent="0.25">
      <c r="A47" s="9" t="s">
        <v>6</v>
      </c>
      <c r="B47" s="10">
        <v>240310</v>
      </c>
      <c r="C47" s="11" t="s">
        <v>35</v>
      </c>
      <c r="D47" s="12">
        <v>6412</v>
      </c>
      <c r="E47" s="16"/>
      <c r="F47" s="15"/>
      <c r="G47" s="16"/>
      <c r="H47" s="16"/>
    </row>
    <row r="48" spans="1:8" ht="48.75" customHeight="1" x14ac:dyDescent="0.25">
      <c r="A48" s="9" t="s">
        <v>6</v>
      </c>
      <c r="B48" s="10">
        <v>240310</v>
      </c>
      <c r="C48" s="11" t="s">
        <v>36</v>
      </c>
      <c r="D48" s="12">
        <v>874312</v>
      </c>
      <c r="E48" s="18"/>
      <c r="F48" s="15"/>
      <c r="G48" s="16"/>
      <c r="H48" s="16"/>
    </row>
    <row r="49" spans="1:8" ht="15.75" x14ac:dyDescent="0.25">
      <c r="A49" s="79" t="s">
        <v>53</v>
      </c>
      <c r="B49" s="79"/>
      <c r="C49" s="79"/>
      <c r="D49" s="40">
        <f>SUM(D45:D48)</f>
        <v>880724</v>
      </c>
      <c r="E49" s="18"/>
      <c r="F49" s="18"/>
      <c r="G49" s="18"/>
    </row>
    <row r="50" spans="1:8" ht="15.75" x14ac:dyDescent="0.25">
      <c r="A50" s="81" t="s">
        <v>45</v>
      </c>
      <c r="B50" s="82"/>
      <c r="C50" s="82"/>
      <c r="D50" s="83"/>
    </row>
    <row r="51" spans="1:8" ht="15.75" hidden="1" x14ac:dyDescent="0.25">
      <c r="A51" s="4"/>
      <c r="B51" s="4"/>
      <c r="C51" s="4"/>
      <c r="D51" s="8"/>
    </row>
    <row r="52" spans="1:8" ht="31.5" x14ac:dyDescent="0.25">
      <c r="A52" s="19" t="s">
        <v>7</v>
      </c>
      <c r="B52" s="38">
        <v>130130</v>
      </c>
      <c r="C52" s="49" t="s">
        <v>55</v>
      </c>
      <c r="D52" s="17">
        <f>2926863-26421</f>
        <v>2900442</v>
      </c>
      <c r="E52" s="18"/>
      <c r="H52" s="18"/>
    </row>
    <row r="53" spans="1:8" ht="15.75" x14ac:dyDescent="0.25">
      <c r="A53" s="19" t="s">
        <v>8</v>
      </c>
      <c r="B53" s="38">
        <v>130130</v>
      </c>
      <c r="C53" s="8" t="s">
        <v>59</v>
      </c>
      <c r="D53" s="17">
        <v>26421</v>
      </c>
      <c r="H53" s="18"/>
    </row>
    <row r="54" spans="1:8" ht="15.95" customHeight="1" x14ac:dyDescent="0.25">
      <c r="A54" s="19" t="s">
        <v>8</v>
      </c>
      <c r="B54" s="38">
        <v>130130</v>
      </c>
      <c r="C54" s="8" t="s">
        <v>9</v>
      </c>
      <c r="D54" s="17">
        <v>15288</v>
      </c>
      <c r="E54" s="18"/>
    </row>
    <row r="55" spans="1:8" ht="15.95" customHeight="1" x14ac:dyDescent="0.25">
      <c r="A55" s="19" t="s">
        <v>8</v>
      </c>
      <c r="B55" s="38">
        <v>130130</v>
      </c>
      <c r="C55" s="8" t="s">
        <v>10</v>
      </c>
      <c r="D55" s="17">
        <v>34639</v>
      </c>
      <c r="E55" s="18"/>
    </row>
    <row r="56" spans="1:8" ht="15.95" customHeight="1" x14ac:dyDescent="0.25">
      <c r="A56" s="19" t="s">
        <v>8</v>
      </c>
      <c r="B56" s="38">
        <v>130130</v>
      </c>
      <c r="C56" s="8" t="s">
        <v>11</v>
      </c>
      <c r="D56" s="17">
        <v>35414</v>
      </c>
      <c r="E56" s="18"/>
    </row>
    <row r="57" spans="1:8" ht="15.95" customHeight="1" x14ac:dyDescent="0.25">
      <c r="A57" s="19" t="s">
        <v>8</v>
      </c>
      <c r="B57" s="38">
        <v>130130</v>
      </c>
      <c r="C57" s="8" t="s">
        <v>12</v>
      </c>
      <c r="D57" s="17">
        <v>14172</v>
      </c>
      <c r="E57" s="18"/>
    </row>
    <row r="58" spans="1:8" ht="15.95" customHeight="1" x14ac:dyDescent="0.25">
      <c r="A58" s="19" t="s">
        <v>8</v>
      </c>
      <c r="B58" s="38">
        <v>130130</v>
      </c>
      <c r="C58" s="8" t="s">
        <v>58</v>
      </c>
      <c r="D58" s="17">
        <v>25584</v>
      </c>
      <c r="E58" s="18"/>
    </row>
    <row r="59" spans="1:8" ht="15.95" customHeight="1" x14ac:dyDescent="0.25">
      <c r="A59" s="19" t="s">
        <v>8</v>
      </c>
      <c r="B59" s="38">
        <v>130130</v>
      </c>
      <c r="C59" s="8" t="s">
        <v>57</v>
      </c>
      <c r="D59" s="17">
        <v>23475</v>
      </c>
      <c r="E59" s="18"/>
    </row>
    <row r="60" spans="1:8" ht="15.95" customHeight="1" x14ac:dyDescent="0.25">
      <c r="A60" s="19" t="s">
        <v>8</v>
      </c>
      <c r="B60" s="38">
        <v>130130</v>
      </c>
      <c r="C60" s="8" t="s">
        <v>13</v>
      </c>
      <c r="D60" s="17">
        <v>18979</v>
      </c>
      <c r="E60" s="18"/>
    </row>
    <row r="61" spans="1:8" ht="31.5" x14ac:dyDescent="0.25">
      <c r="A61" s="45" t="s">
        <v>8</v>
      </c>
      <c r="B61" s="46">
        <v>130130</v>
      </c>
      <c r="C61" s="47" t="s">
        <v>46</v>
      </c>
      <c r="D61" s="48">
        <v>6640</v>
      </c>
      <c r="E61" s="18"/>
      <c r="F61" s="18"/>
    </row>
    <row r="62" spans="1:8" ht="15.95" customHeight="1" x14ac:dyDescent="0.25">
      <c r="A62" s="19" t="s">
        <v>8</v>
      </c>
      <c r="B62" s="38">
        <v>130130</v>
      </c>
      <c r="C62" s="8" t="s">
        <v>14</v>
      </c>
      <c r="D62" s="17">
        <v>31476</v>
      </c>
      <c r="E62" s="18"/>
      <c r="F62" s="18"/>
    </row>
    <row r="63" spans="1:8" ht="15.95" customHeight="1" x14ac:dyDescent="0.25">
      <c r="A63" s="79" t="s">
        <v>54</v>
      </c>
      <c r="B63" s="79"/>
      <c r="C63" s="79"/>
      <c r="D63" s="40">
        <f>SUM(D52:D62)</f>
        <v>3132530</v>
      </c>
      <c r="E63" s="18"/>
    </row>
    <row r="64" spans="1:8" x14ac:dyDescent="0.25">
      <c r="A64" s="20"/>
      <c r="B64" s="20"/>
      <c r="C64" s="20"/>
      <c r="D64" s="37"/>
      <c r="E64" s="18"/>
    </row>
    <row r="65" spans="1:4" x14ac:dyDescent="0.25">
      <c r="A65" s="80"/>
      <c r="B65" s="80"/>
      <c r="C65" s="80"/>
      <c r="D65" s="80"/>
    </row>
    <row r="66" spans="1:4" x14ac:dyDescent="0.25">
      <c r="A66" s="21"/>
      <c r="B66" s="21"/>
      <c r="C66" s="21"/>
      <c r="D66" s="21"/>
    </row>
  </sheetData>
  <mergeCells count="34">
    <mergeCell ref="A49:C49"/>
    <mergeCell ref="A63:C63"/>
    <mergeCell ref="A65:D65"/>
    <mergeCell ref="A50:D50"/>
    <mergeCell ref="A44:C44"/>
    <mergeCell ref="A14:D14"/>
    <mergeCell ref="A33:B33"/>
    <mergeCell ref="C33:C35"/>
    <mergeCell ref="A34:A35"/>
    <mergeCell ref="B34:B35"/>
    <mergeCell ref="A18:D18"/>
    <mergeCell ref="A19:D19"/>
    <mergeCell ref="A20:D20"/>
    <mergeCell ref="A17:D17"/>
    <mergeCell ref="D33:D35"/>
    <mergeCell ref="A36:C36"/>
    <mergeCell ref="A40:C40"/>
    <mergeCell ref="A43:C43"/>
    <mergeCell ref="A39:C39"/>
    <mergeCell ref="A42:C42"/>
    <mergeCell ref="A37:C37"/>
    <mergeCell ref="A38:C38"/>
    <mergeCell ref="B11:D11"/>
    <mergeCell ref="B12:D12"/>
    <mergeCell ref="B13:D13"/>
    <mergeCell ref="B1:D1"/>
    <mergeCell ref="B7:D7"/>
    <mergeCell ref="B8:D8"/>
    <mergeCell ref="B9:D9"/>
    <mergeCell ref="B2:D2"/>
    <mergeCell ref="B3:D3"/>
    <mergeCell ref="B4:D4"/>
    <mergeCell ref="B5:D5"/>
    <mergeCell ref="B6:D6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BreakPreview" zoomScale="60" zoomScaleNormal="100" workbookViewId="0">
      <selection activeCell="B8" sqref="B8:C8"/>
    </sheetView>
  </sheetViews>
  <sheetFormatPr defaultRowHeight="15" x14ac:dyDescent="0.25"/>
  <cols>
    <col min="1" max="1" width="13.140625" customWidth="1"/>
    <col min="2" max="2" width="50.85546875" customWidth="1"/>
    <col min="3" max="3" width="18.28515625" customWidth="1"/>
  </cols>
  <sheetData>
    <row r="1" spans="1:4" ht="18.75" x14ac:dyDescent="0.3">
      <c r="A1" s="24"/>
      <c r="B1" s="24"/>
      <c r="C1" s="24"/>
      <c r="D1" s="24"/>
    </row>
    <row r="2" spans="1:4" ht="37.5" x14ac:dyDescent="0.3">
      <c r="A2" s="25">
        <v>1</v>
      </c>
      <c r="B2" s="26" t="s">
        <v>17</v>
      </c>
      <c r="C2" s="27">
        <v>828595</v>
      </c>
      <c r="D2" s="24"/>
    </row>
    <row r="3" spans="1:4" ht="37.5" x14ac:dyDescent="0.3">
      <c r="A3" s="25">
        <v>2</v>
      </c>
      <c r="B3" s="26" t="s">
        <v>19</v>
      </c>
      <c r="C3" s="27">
        <v>563589</v>
      </c>
      <c r="D3" s="24"/>
    </row>
    <row r="4" spans="1:4" ht="56.25" x14ac:dyDescent="0.3">
      <c r="A4" s="25">
        <v>3</v>
      </c>
      <c r="B4" s="26" t="s">
        <v>18</v>
      </c>
      <c r="C4" s="27">
        <v>1125357</v>
      </c>
      <c r="D4" s="24"/>
    </row>
    <row r="5" spans="1:4" ht="37.5" x14ac:dyDescent="0.3">
      <c r="A5" s="28">
        <v>4</v>
      </c>
      <c r="B5" s="26" t="s">
        <v>20</v>
      </c>
      <c r="C5" s="29">
        <v>398560</v>
      </c>
      <c r="D5" s="24"/>
    </row>
    <row r="6" spans="1:4" ht="56.25" x14ac:dyDescent="0.3">
      <c r="A6" s="28">
        <v>5</v>
      </c>
      <c r="B6" s="26" t="s">
        <v>21</v>
      </c>
      <c r="C6" s="30">
        <v>1297980</v>
      </c>
      <c r="D6" s="24"/>
    </row>
    <row r="7" spans="1:4" ht="56.25" x14ac:dyDescent="0.3">
      <c r="A7" s="28">
        <v>6</v>
      </c>
      <c r="B7" s="26" t="s">
        <v>22</v>
      </c>
      <c r="C7" s="31">
        <v>854657</v>
      </c>
      <c r="D7" s="24"/>
    </row>
    <row r="8" spans="1:4" ht="56.25" x14ac:dyDescent="0.3">
      <c r="A8" s="28">
        <v>7</v>
      </c>
      <c r="B8" s="26" t="s">
        <v>23</v>
      </c>
      <c r="C8" s="31">
        <v>503425</v>
      </c>
      <c r="D8" s="24"/>
    </row>
    <row r="9" spans="1:4" ht="56.25" x14ac:dyDescent="0.3">
      <c r="A9" s="28">
        <v>8</v>
      </c>
      <c r="B9" s="26" t="s">
        <v>24</v>
      </c>
      <c r="C9" s="31">
        <v>544554</v>
      </c>
      <c r="D9" s="24"/>
    </row>
    <row r="10" spans="1:4" ht="37.5" x14ac:dyDescent="0.3">
      <c r="A10" s="28">
        <v>9</v>
      </c>
      <c r="B10" s="26" t="s">
        <v>25</v>
      </c>
      <c r="C10" s="31">
        <v>885136</v>
      </c>
      <c r="D10" s="24"/>
    </row>
    <row r="11" spans="1:4" ht="37.5" x14ac:dyDescent="0.3">
      <c r="A11" s="28">
        <v>10</v>
      </c>
      <c r="B11" s="26" t="s">
        <v>27</v>
      </c>
      <c r="C11" s="31">
        <v>35000</v>
      </c>
      <c r="D11" s="24"/>
    </row>
    <row r="12" spans="1:4" ht="18.75" x14ac:dyDescent="0.3">
      <c r="A12" s="32"/>
      <c r="B12" s="32"/>
      <c r="C12" s="33">
        <f>SUM(C2:C11)</f>
        <v>7036853</v>
      </c>
      <c r="D12" s="24"/>
    </row>
    <row r="13" spans="1:4" ht="18.75" x14ac:dyDescent="0.3">
      <c r="A13" s="24"/>
      <c r="B13" s="24"/>
      <c r="C13" s="24"/>
      <c r="D13" s="24"/>
    </row>
    <row r="14" spans="1:4" ht="18.75" x14ac:dyDescent="0.3">
      <c r="A14" s="24"/>
      <c r="B14" s="34" t="s">
        <v>26</v>
      </c>
      <c r="C14" s="24"/>
      <c r="D14" s="24"/>
    </row>
    <row r="15" spans="1:4" ht="18.75" x14ac:dyDescent="0.3">
      <c r="A15" s="24"/>
      <c r="B15" s="34" t="s">
        <v>28</v>
      </c>
      <c r="C15" s="23">
        <v>2157042</v>
      </c>
      <c r="D15" s="24"/>
    </row>
    <row r="16" spans="1:4" ht="18.75" x14ac:dyDescent="0.3">
      <c r="A16" s="24"/>
      <c r="B16" s="34" t="s">
        <v>29</v>
      </c>
      <c r="C16" s="23">
        <v>2517541</v>
      </c>
      <c r="D16" s="24"/>
    </row>
    <row r="17" spans="1:4" ht="18.75" x14ac:dyDescent="0.3">
      <c r="A17" s="24"/>
      <c r="B17" s="34" t="s">
        <v>30</v>
      </c>
      <c r="C17" s="35">
        <f>SUM(C15:C16)</f>
        <v>4674583</v>
      </c>
      <c r="D17" s="24"/>
    </row>
    <row r="18" spans="1:4" ht="26.25" customHeight="1" x14ac:dyDescent="0.35">
      <c r="A18" s="24"/>
      <c r="B18" s="34" t="s">
        <v>31</v>
      </c>
      <c r="C18" s="36">
        <f>C12-C17</f>
        <v>2362270</v>
      </c>
      <c r="D18" s="2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Лист1!Область_печати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2025-06-09T07:43:24Z</dcterms:modified>
</cp:coreProperties>
</file>